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март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C24" i="1" l="1"/>
  <c r="E7" i="1" l="1"/>
  <c r="C18" i="1" l="1"/>
  <c r="C20" i="1"/>
  <c r="D2" i="1" l="1"/>
  <c r="C15" i="1" l="1"/>
  <c r="C13" i="1" l="1"/>
  <c r="C11" i="1" l="1"/>
  <c r="C9" i="1"/>
  <c r="C7" i="1" l="1"/>
  <c r="C3" i="1"/>
  <c r="C2" i="1" l="1"/>
  <c r="E9" i="1" s="1"/>
  <c r="E2" i="1" l="1"/>
</calcChain>
</file>

<file path=xl/sharedStrings.xml><?xml version="1.0" encoding="utf-8"?>
<sst xmlns="http://schemas.openxmlformats.org/spreadsheetml/2006/main" count="23" uniqueCount="16">
  <si>
    <t>Описание задачи</t>
  </si>
  <si>
    <t>время работы</t>
  </si>
  <si>
    <t>Дата</t>
  </si>
  <si>
    <t>Ознакомление с ЧТЗ на УУА</t>
  </si>
  <si>
    <t>Ознакомление с конфигурацией КБП</t>
  </si>
  <si>
    <t xml:space="preserve">март </t>
  </si>
  <si>
    <t>простой</t>
  </si>
  <si>
    <t>Стоимость часа</t>
  </si>
  <si>
    <t>Сумма работ</t>
  </si>
  <si>
    <t>в среднем часов в день</t>
  </si>
  <si>
    <t>Формирование ЧТЗ по этапам развития ГКПЗ № 34</t>
  </si>
  <si>
    <t>всего дней</t>
  </si>
  <si>
    <t>Работа над отчетом/обработкой "Перечень ОПО/ОО для страхования" v 1.01</t>
  </si>
  <si>
    <t>Работа над отчетом "Страхование ТС" v 1.01</t>
  </si>
  <si>
    <t>Доработка отчетов "Перечень ОПО/ОО для страхования" и "Страхование ТС" v 1.02</t>
  </si>
  <si>
    <t>Доработка отчетов "Перечень ОПО/ОО для страхования" и "Страхование ТС" - формирование документа по данным отчета. V 1.03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</si>
</sst>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16" fontId="0" fillId="0" borderId="0" xfId="0" applyNumberFormat="1"/>
    <xf numFmtId="0" fontId="0" fillId="2" borderId="0" xfId="0" applyFill="1"/>
    <xf numFmtId="0" fontId="0" fillId="3" borderId="0" xfId="0" applyFill="1"/>
    <xf numFmtId="0" fontId="1" fillId="0" borderId="0" xfId="0" applyFont="1"/>
    <xf numFmtId="0" fontId="0" fillId="4" borderId="0" xfId="0" applyFill="1"/>
    <xf numFmtId="2" fontId="0" fillId="0" borderId="0" xfId="0" applyNumberFormat="1"/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F25"/>
  <sheetViews>
    <sheetView tabSelected="1" workbookViewId="0">
      <selection activeCell="B40" sqref="B40"/>
    </sheetView>
  </sheetViews>
  <sheetFormatPr defaultRowHeight="15" outlineLevelRow="1" x14ac:dyDescent="0.25"/>
  <cols>
    <col min="2" max="2" width="118.5703125" customWidth="1"/>
    <col min="3" max="3" width="7.85546875" customWidth="1"/>
    <col min="4" max="4" width="9.140625" hidden="1" customWidth="1"/>
    <col min="5" max="5" width="12.85546875" customWidth="1"/>
    <col min="6" max="6" width="11.5703125" customWidth="1"/>
  </cols>
  <sheetData>
    <row r="1" spans="1:6" s="7" customFormat="1" ht="30" x14ac:dyDescent="0.25">
      <c r="A1" s="8" t="s">
        <v>2</v>
      </c>
      <c r="B1" s="8" t="s">
        <v>0</v>
      </c>
      <c r="C1" s="8" t="s">
        <v>1</v>
      </c>
      <c r="D1" s="8" t="s">
        <v>6</v>
      </c>
      <c r="E1" s="8" t="s">
        <v>8</v>
      </c>
      <c r="F1" s="8" t="s">
        <v>7</v>
      </c>
    </row>
    <row r="2" spans="1:6" x14ac:dyDescent="0.25">
      <c r="A2" s="4" t="s">
        <v>5</v>
      </c>
      <c r="C2" s="3">
        <f>SUM(C3:C1024)/2</f>
        <v>59</v>
      </c>
      <c r="D2" s="2">
        <f>SUM(D3:D1024)</f>
        <v>3</v>
      </c>
      <c r="E2">
        <f>C2*F2</f>
        <v>53100</v>
      </c>
      <c r="F2" s="5">
        <v>900</v>
      </c>
    </row>
    <row r="3" spans="1:6" collapsed="1" x14ac:dyDescent="0.25">
      <c r="A3" s="1">
        <v>41718</v>
      </c>
      <c r="C3">
        <f>SUM(C4:C6)</f>
        <v>8</v>
      </c>
    </row>
    <row r="4" spans="1:6" hidden="1" outlineLevel="1" x14ac:dyDescent="0.25">
      <c r="B4" t="s">
        <v>3</v>
      </c>
      <c r="C4">
        <v>2.5</v>
      </c>
    </row>
    <row r="5" spans="1:6" hidden="1" outlineLevel="1" x14ac:dyDescent="0.25">
      <c r="B5" t="s">
        <v>4</v>
      </c>
      <c r="C5">
        <v>2</v>
      </c>
    </row>
    <row r="6" spans="1:6" hidden="1" outlineLevel="1" x14ac:dyDescent="0.25">
      <c r="B6" t="s">
        <v>12</v>
      </c>
      <c r="C6">
        <v>3.5</v>
      </c>
    </row>
    <row r="7" spans="1:6" collapsed="1" x14ac:dyDescent="0.25">
      <c r="A7" s="1">
        <v>41719</v>
      </c>
      <c r="C7">
        <f>SUM(C8:C8)</f>
        <v>8</v>
      </c>
      <c r="E7">
        <f>SUM(IF(FREQUENCY(A3:A1024,A2:A1024)&gt;0,1))</f>
        <v>9</v>
      </c>
      <c r="F7" t="s">
        <v>11</v>
      </c>
    </row>
    <row r="8" spans="1:6" hidden="1" outlineLevel="1" x14ac:dyDescent="0.25">
      <c r="B8" t="s">
        <v>12</v>
      </c>
      <c r="C8">
        <v>8</v>
      </c>
    </row>
    <row r="9" spans="1:6" collapsed="1" x14ac:dyDescent="0.25">
      <c r="A9" s="1">
        <v>41720</v>
      </c>
      <c r="C9">
        <f>SUM(C10:C10)</f>
        <v>1.5</v>
      </c>
      <c r="E9" s="6">
        <f>C2/E7</f>
        <v>6.5555555555555554</v>
      </c>
      <c r="F9" t="s">
        <v>9</v>
      </c>
    </row>
    <row r="10" spans="1:6" hidden="1" outlineLevel="1" x14ac:dyDescent="0.25">
      <c r="B10" t="s">
        <v>12</v>
      </c>
      <c r="C10">
        <v>1.5</v>
      </c>
    </row>
    <row r="11" spans="1:6" collapsed="1" x14ac:dyDescent="0.25">
      <c r="A11" s="1">
        <v>41722</v>
      </c>
      <c r="C11">
        <f>SUM(C12:C12)</f>
        <v>5</v>
      </c>
      <c r="D11">
        <v>3</v>
      </c>
    </row>
    <row r="12" spans="1:6" hidden="1" outlineLevel="1" x14ac:dyDescent="0.25">
      <c r="B12" t="s">
        <v>13</v>
      </c>
      <c r="C12">
        <v>5</v>
      </c>
    </row>
    <row r="13" spans="1:6" collapsed="1" x14ac:dyDescent="0.25">
      <c r="A13" s="1">
        <v>41723</v>
      </c>
      <c r="C13">
        <f>SUM(C14:C14)</f>
        <v>8</v>
      </c>
    </row>
    <row r="14" spans="1:6" hidden="1" outlineLevel="1" x14ac:dyDescent="0.25">
      <c r="B14" t="s">
        <v>10</v>
      </c>
      <c r="C14">
        <v>8</v>
      </c>
    </row>
    <row r="15" spans="1:6" collapsed="1" x14ac:dyDescent="0.25">
      <c r="A15" s="1">
        <v>41724</v>
      </c>
      <c r="C15">
        <f>SUM(C16:C17)</f>
        <v>8</v>
      </c>
    </row>
    <row r="16" spans="1:6" hidden="1" outlineLevel="1" x14ac:dyDescent="0.25">
      <c r="B16" t="s">
        <v>10</v>
      </c>
      <c r="C16">
        <v>5.5</v>
      </c>
    </row>
    <row r="17" spans="1:3" hidden="1" outlineLevel="1" x14ac:dyDescent="0.25">
      <c r="B17" t="s">
        <v>14</v>
      </c>
      <c r="C17">
        <v>2.5</v>
      </c>
    </row>
    <row r="18" spans="1:3" collapsed="1" x14ac:dyDescent="0.25">
      <c r="A18" s="1">
        <v>41725</v>
      </c>
      <c r="C18">
        <f>SUM(C19:C19)</f>
        <v>8</v>
      </c>
    </row>
    <row r="19" spans="1:3" hidden="1" outlineLevel="1" x14ac:dyDescent="0.25">
      <c r="B19" t="s">
        <v>10</v>
      </c>
      <c r="C19">
        <v>8</v>
      </c>
    </row>
    <row r="20" spans="1:3" collapsed="1" x14ac:dyDescent="0.25">
      <c r="A20" s="1">
        <v>41726</v>
      </c>
      <c r="C20">
        <f>SUM(C21:C23)</f>
        <v>7.5</v>
      </c>
    </row>
    <row r="21" spans="1:3" hidden="1" outlineLevel="1" x14ac:dyDescent="0.25">
      <c r="B21" t="s">
        <v>10</v>
      </c>
      <c r="C21">
        <v>2</v>
      </c>
    </row>
    <row r="22" spans="1:3" hidden="1" outlineLevel="1" x14ac:dyDescent="0.25">
      <c r="B22" t="s">
        <v>15</v>
      </c>
      <c r="C22">
        <v>3</v>
      </c>
    </row>
    <row r="23" spans="1:3" hidden="1" outlineLevel="1" x14ac:dyDescent="0.25">
      <c r="B23" t="s">
        <v>10</v>
      </c>
      <c r="C23">
        <v>2.5</v>
      </c>
    </row>
    <row r="24" spans="1:3" collapsed="1" x14ac:dyDescent="0.25">
      <c r="A24" s="1">
        <v>41729</v>
      </c>
      <c r="C24">
        <f>SUM(C25)</f>
        <v>5</v>
      </c>
    </row>
    <row r="25" spans="1:3" hidden="1" outlineLevel="1" x14ac:dyDescent="0.25">
      <c r="B25" t="s">
        <v>10</v>
      </c>
      <c r="C25">
        <v>5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март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2014-03-31T09:48:14Z</dcterms:modified>
</cp:coreProperties>
</file>